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6405" activeTab="0"/>
  </bookViews>
  <sheets>
    <sheet name="A' Εξεταστική" sheetId="1" r:id="rId1"/>
  </sheets>
  <definedNames>
    <definedName name="_xlnm.Print_Area" localSheetId="0">'A'' Εξεταστική'!$A$1:$L$94</definedName>
  </definedNames>
  <calcPr fullCalcOnLoad="1"/>
</workbook>
</file>

<file path=xl/sharedStrings.xml><?xml version="1.0" encoding="utf-8"?>
<sst xmlns="http://schemas.openxmlformats.org/spreadsheetml/2006/main" count="78" uniqueCount="78">
  <si>
    <t>ΕΡΓΑΣΙΕΣ ΣΠΟΥΔΑΣΤΩΝ &amp; ΟΜΑΔΕΣ</t>
  </si>
  <si>
    <t>Α/Α</t>
  </si>
  <si>
    <t>ΟΝΟΜΑ</t>
  </si>
  <si>
    <t>ΑΜ</t>
  </si>
  <si>
    <t>ΕΠΙΚΟΙΝΩΝΙΑ</t>
  </si>
  <si>
    <t>ΟΠΤΙΚΟΣ ΠΡΟΓΡΑΜΜΑΤΙΣΜΟΣ</t>
  </si>
  <si>
    <t>Ο Διδάσκων</t>
  </si>
  <si>
    <t>Δρ. Θεόδωρος Λάντζος</t>
  </si>
  <si>
    <t>Βαθμός Εργασίας</t>
  </si>
  <si>
    <t>Βαθμός Εξετάσεων 0-10</t>
  </si>
  <si>
    <t>Τελικός Βαθμός</t>
  </si>
  <si>
    <t>Όσοι σπουδαστές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</si>
  <si>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</si>
  <si>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Συμμετοχή Εργασίας 40%</t>
  </si>
  <si>
    <t>Συμμετοχή Εξετάσεων 60%</t>
  </si>
  <si>
    <t>Διαφορά Εργασίας - Εξετάσεων</t>
  </si>
  <si>
    <t>Παρακαλούνται να επικοινωνήσουνε άμεσα με ον διδάσκοντα στο email lantzos@teiser.gr μέχρι 20/7/11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</si>
  <si>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βαθμό και έχουν απορίες</t>
    </r>
  </si>
  <si>
    <t>ΧΕΙΜΕΡΙΝΟ - ΕΑΡΙΝΟ ΕΞΑΜΗΝΟ 2010-11 ΣΕΠΤΕΜΒΡΙΟΣ</t>
  </si>
  <si>
    <t>Μπαλαμπάσης Γεώργιος</t>
  </si>
  <si>
    <t>ΞΑΝΘΟΠΟΥΛΟΥ ΕΡΜΙΟΝΗ</t>
  </si>
  <si>
    <t>ΣΠΟΝΔΙΛΑΣ ΦΙΛΛΙΠΟΣ</t>
  </si>
  <si>
    <t>ΛΑΣ ΜΠΑΡΙΣ</t>
  </si>
  <si>
    <t>ΜΑΚΡΙΔΗΣ ΙΩΑΝΝΗΣ</t>
  </si>
  <si>
    <t>ΧΑΤΖΗΣ ΠΑΝΑΓΙΩΤΗΣ</t>
  </si>
  <si>
    <t>ΚΑΙΣΑΡΗΣ ΒΑΣΙΛΕΙΟΣ</t>
  </si>
  <si>
    <t>ΦΙΛΙΠΠΟΥ ΜΑΡΙΑ</t>
  </si>
  <si>
    <t>ΚΕΛΕΣΙΔΗΣ ΝΤΕΝΙΣ</t>
  </si>
  <si>
    <t>ΜΟΥΡΑΤΙΔΟΥ ΔΙΑΝΑ</t>
  </si>
  <si>
    <t>ΘΡΑΣΥΒΟΥΛΟΥ ΘΡΑΣΟΣ</t>
  </si>
  <si>
    <t>ΚΑΤΣΑΝΗ ΒΑΣΙΛΙΚΗ</t>
  </si>
  <si>
    <t>ΦΟΥΤΣΚΑΣ ΘΕΟΔΩΡΟΣ</t>
  </si>
  <si>
    <t>ΧΑΤΖΗΠΑΠΑ ΧΡΥΣΑΝΘΗ</t>
  </si>
  <si>
    <t>ΝΑΝΙΟΠΟΥΛΟΥ ΕΛΕΝΗ</t>
  </si>
  <si>
    <t>ΝΕΡΑΤΖΙΔΗΣ ΚΟΣΜΑ</t>
  </si>
  <si>
    <t>ΠΕΤΡΙΔΗΣ ΙΩΑΝΝΗΣ</t>
  </si>
  <si>
    <t>ΣΚΟΡΔΙΛΗ ΣΠΥΡΙΔΟΥΛΑ</t>
  </si>
  <si>
    <t>ΓΕΩΡΓΙΟΥ ΠΑΝΑΓΙΩΤΗΣ</t>
  </si>
  <si>
    <t>ΠΑΝΑΓΙΩΤΟΥ ΑΝΔΡΙΑΝΟΣ</t>
  </si>
  <si>
    <t>ΔΗΜΟΣΘΕΝΟΥΣ ΑΓΓΕΛΟΣ</t>
  </si>
  <si>
    <t>ΑΥΓΕΡΙΝΟΠΟΥΛΟΣ ΚΩΣΤΑΣ</t>
  </si>
  <si>
    <t>ΜΥΤΙΛΗΝΟΣ ΦΩΤΗΣ</t>
  </si>
  <si>
    <t>ΚΑΡΑΓΚΟΥΝΗΣ ΔΗΜΗΤΡΗΣ</t>
  </si>
  <si>
    <t>ΑΛΑΤΑ ΙΩΑΝΝΑ</t>
  </si>
  <si>
    <t>ΚΛΕΦΤΟΓΙΑΝΝΗ ΑΛΕΞΑΝΔΡΑ</t>
  </si>
  <si>
    <t>ΚΕΧΑΓΙΑΣ ΔΗΜΗΤΡΗΣ</t>
  </si>
  <si>
    <t>ΤΖΙΑΜΠΑΖΗΣ ΔΗΜΗΤΡΗΣ</t>
  </si>
  <si>
    <t>ΚΟΝΤΟΓΙΑΝΝΗΣ ΑΝΑΣΤΑΣΙΟΣ</t>
  </si>
  <si>
    <t>ΜΗΤΡΑΙ ΔΗΜΗΤΡΗΣ</t>
  </si>
  <si>
    <t>ΦΕΙΖΙΔΗΣ ΧΡΗΣΤΟΣ</t>
  </si>
  <si>
    <t>ΜΠΙΘΑΡΑΣ ΑΡΙΣΤΟΤΕΛΗΣ</t>
  </si>
  <si>
    <t>ΚΩΣΤΑΚΙΔΗΣ ΝΙΚΟΛΑΟΣ</t>
  </si>
  <si>
    <t>ΜΠΑΙΔΟΥΜΗΣ ΕΥΑΓΓΕΛΟΣ</t>
  </si>
  <si>
    <t>ΣΚΑΡΛΑΤΟΣ ΒΛΑΣΗΣ</t>
  </si>
  <si>
    <t>ΤΣΑΡΟΥΧΑΣ ΔΗΜΗΤΡΗΣ</t>
  </si>
  <si>
    <t>ΑΔΑΜΟΥΔΗΣ ΣΟΥΛΤΑΝΑ</t>
  </si>
  <si>
    <t>ΒΕΡΒΕΡΙΔΟΥ ΠΑΡΘΕΝΑ</t>
  </si>
  <si>
    <t>ΤΑΤΟΣ ΓΕΩΡΓΙΟΣ</t>
  </si>
  <si>
    <t>ΚΟΚΚΟΡΗΣ ΚΩΝΣΤΑΝΤΙΝΟΣ</t>
  </si>
  <si>
    <t>ΑΠΕΡΓΗΣ ΙΩΑΝΝΗΣ</t>
  </si>
  <si>
    <t>ΜΑΡΓΑΡΙΤΗΣ ΒΑΣΙΛΗΣ</t>
  </si>
  <si>
    <t>ΜΑΛΤΣΟΥ ΜΑΡΙΑ ΘΕΟΔΩΡΑ</t>
  </si>
  <si>
    <t>ΔΗΜΟΠΟΥΛΟΣ ΓΙΩΡΓΟΣ</t>
  </si>
  <si>
    <t>ΦΩΚΙΑΝΟΣ ΒΑΓΓΕΛΗΣ</t>
  </si>
  <si>
    <t>ΓΟΥΝΑ ΕΛΕΝΗ</t>
  </si>
  <si>
    <t>ΜΠΙΑΧΟΥΤΑΣ ΓΕΩΡΓΙΟΣ</t>
  </si>
  <si>
    <t>ΤΥΠΟΥ ΠΟΛΥΞΕΝΗ</t>
  </si>
  <si>
    <t>ΑΝΑΣΤΑΣΙΑΔΗΣ ΑΝΑΣΤΑΣΙΟΣ</t>
  </si>
  <si>
    <t>ΛΕΩΝΙΔΗΣ ΣΕΡΓΙΟΣ</t>
  </si>
  <si>
    <t>ΑΡΓΥΡΟΠΟΥΛΟΣ ΗΛΙΑΣ</t>
  </si>
  <si>
    <t>ΚΕΚΙΒΑΗΣ ΠΑΝΑΓΙΩΤΗΣ</t>
  </si>
  <si>
    <t>ΤΣΙΜΕΝΙΔΗΣ ΣΤΕΦΑΝΟΣ</t>
  </si>
  <si>
    <t xml:space="preserve">ΣΕΒΡΙΚΟΣΗΣ ΠΑΝΑΓΙΩΤΗΣ </t>
  </si>
  <si>
    <t>ΣΤΕΙΑΚΑΚΗΣ ΑΡΙΣΤΕΙΔΗΣ</t>
  </si>
  <si>
    <t>ΚΕΤΕΣΙΔΗΣ ΘΕΟΦΑΝΗΣ</t>
  </si>
  <si>
    <t>Συγκεντρωτικός βαθμός</t>
  </si>
  <si>
    <t>ΧΩΡΙΣ ΕΡΓΑΣΙΑ</t>
  </si>
  <si>
    <t>Όταν η διαφορά βαθμού εργασίας με τον βαθμό εξέτασης είναι μεγαλύτερη από 3 μονάδες τότε μειώνεται ο βαθμός εργασίας στο βαθμό εξέτασης + 2 μονάδες. 
Ο πραγματικός βαθμός εξέτασης παραμένει για την επόμενη εξέταση.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</si>
</sst>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6">
    <font>
      <sz val="10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20"/>
      <name val="Arial Greek"/>
      <family val="0"/>
    </font>
    <font>
      <b/>
      <sz val="18"/>
      <name val="Arial Greek"/>
      <family val="0"/>
    </font>
    <font>
      <b/>
      <sz val="14"/>
      <name val="Arial Greek"/>
      <family val="0"/>
    </font>
    <font>
      <sz val="10"/>
      <name val="Verdana"/>
      <family val="2"/>
    </font>
    <font>
      <sz val="10"/>
      <color indexed="8"/>
      <name val="Verdana"/>
      <family val="2"/>
    </font>
    <font>
      <sz val="12"/>
      <name val="TimesNewRoman"/>
      <family val="0"/>
    </font>
    <font>
      <u val="single"/>
      <sz val="10"/>
      <color indexed="36"/>
      <name val="Arial Greek"/>
      <family val="0"/>
    </font>
    <font>
      <b/>
      <sz val="10"/>
      <name val="Verdana"/>
      <family val="2"/>
    </font>
    <font>
      <sz val="12"/>
      <name val="Times New Roman"/>
      <family val="1"/>
    </font>
    <font>
      <b/>
      <i/>
      <sz val="10"/>
      <name val="Verdana"/>
      <family val="2"/>
    </font>
    <font>
      <b/>
      <sz val="10"/>
      <name val="Arial Greek"/>
      <family val="0"/>
    </font>
    <font>
      <u val="single"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0"/>
      <name val="Tahoma"/>
      <family val="2"/>
    </font>
    <font>
      <b/>
      <sz val="18"/>
      <color indexed="8"/>
      <name val="Arial Greek"/>
      <family val="0"/>
    </font>
    <font>
      <b/>
      <sz val="14"/>
      <color indexed="8"/>
      <name val="Arial Greek"/>
      <family val="0"/>
    </font>
    <font>
      <u val="single"/>
      <sz val="10"/>
      <color indexed="8"/>
      <name val="Arial Greek"/>
      <family val="0"/>
    </font>
    <font>
      <sz val="10"/>
      <color indexed="8"/>
      <name val="Arial Greek"/>
      <family val="0"/>
    </font>
    <font>
      <b/>
      <sz val="10"/>
      <color indexed="10"/>
      <name val="Arial Greek"/>
      <family val="0"/>
    </font>
    <font>
      <b/>
      <sz val="18"/>
      <name val="Verdana"/>
      <family val="2"/>
    </font>
    <font>
      <b/>
      <i/>
      <sz val="10"/>
      <name val="Arial Greek"/>
      <family val="0"/>
    </font>
    <font>
      <b/>
      <sz val="10"/>
      <color indexed="8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left" indent="6"/>
    </xf>
    <xf numFmtId="0" fontId="11" fillId="0" borderId="0" xfId="0" applyFont="1" applyAlignment="1">
      <alignment horizontal="left" indent="2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16" applyFont="1" applyAlignment="1">
      <alignment/>
    </xf>
    <xf numFmtId="0" fontId="21" fillId="0" borderId="0" xfId="0" applyFont="1" applyAlignment="1">
      <alignment/>
    </xf>
    <xf numFmtId="0" fontId="1" fillId="0" borderId="0" xfId="16" applyFont="1" applyAlignment="1">
      <alignment/>
    </xf>
    <xf numFmtId="0" fontId="1" fillId="0" borderId="0" xfId="16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16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tzos@teiser.g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pane ySplit="5" topLeftCell="BM21" activePane="bottomLeft" state="frozen"/>
      <selection pane="topLeft" activeCell="A1" sqref="A1"/>
      <selection pane="bottomLeft" activeCell="D36" sqref="D36"/>
    </sheetView>
  </sheetViews>
  <sheetFormatPr defaultColWidth="9.00390625" defaultRowHeight="12.75" outlineLevelRow="1"/>
  <cols>
    <col min="1" max="1" width="9.125" style="9" customWidth="1"/>
    <col min="2" max="2" width="35.875" style="0" bestFit="1" customWidth="1"/>
    <col min="3" max="3" width="9.25390625" style="0" customWidth="1"/>
    <col min="4" max="4" width="10.375" style="10" customWidth="1"/>
    <col min="5" max="10" width="11.00390625" style="10" customWidth="1"/>
    <col min="11" max="11" width="24.875" style="20" bestFit="1" customWidth="1"/>
    <col min="13" max="13" width="43.125" style="0" customWidth="1"/>
  </cols>
  <sheetData>
    <row r="1" spans="1:18" ht="26.25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6"/>
      <c r="N1" s="26"/>
      <c r="O1" s="13"/>
      <c r="P1" s="13"/>
      <c r="Q1" s="13"/>
      <c r="R1" s="13"/>
    </row>
    <row r="2" spans="1:18" ht="23.2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5"/>
      <c r="N2" s="25"/>
      <c r="O2" s="1"/>
      <c r="P2" s="1"/>
      <c r="Q2" s="1"/>
      <c r="R2" s="1"/>
    </row>
    <row r="3" spans="1:18" ht="23.25" customHeight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1"/>
      <c r="P3" s="1"/>
      <c r="Q3" s="1"/>
      <c r="R3" s="1"/>
    </row>
    <row r="4" spans="1:15" ht="23.25">
      <c r="A4" s="1"/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</row>
    <row r="5" spans="1:15" ht="40.5">
      <c r="A5" s="2" t="s">
        <v>1</v>
      </c>
      <c r="B5" s="2" t="s">
        <v>2</v>
      </c>
      <c r="C5" s="2" t="s">
        <v>3</v>
      </c>
      <c r="D5" s="11" t="s">
        <v>8</v>
      </c>
      <c r="E5" s="11" t="s">
        <v>13</v>
      </c>
      <c r="F5" s="11" t="s">
        <v>9</v>
      </c>
      <c r="G5" s="11" t="s">
        <v>14</v>
      </c>
      <c r="H5" s="11" t="s">
        <v>15</v>
      </c>
      <c r="I5" s="11" t="s">
        <v>75</v>
      </c>
      <c r="J5" s="11" t="s">
        <v>10</v>
      </c>
      <c r="K5" s="18" t="s">
        <v>4</v>
      </c>
      <c r="L5" s="2"/>
      <c r="M5" s="2"/>
      <c r="N5" s="1"/>
      <c r="O5" s="1"/>
    </row>
    <row r="6" spans="1:15" ht="23.25">
      <c r="A6" s="1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</row>
    <row r="7" spans="1:10" ht="18">
      <c r="A7" s="9">
        <v>1</v>
      </c>
      <c r="B7" t="s">
        <v>20</v>
      </c>
      <c r="C7">
        <v>1582</v>
      </c>
      <c r="D7" s="10">
        <v>6</v>
      </c>
      <c r="E7" s="10">
        <f>D7*0.4</f>
        <v>2.4000000000000004</v>
      </c>
      <c r="F7" s="10">
        <v>4.4</v>
      </c>
      <c r="G7" s="10">
        <f>F7*0.6</f>
        <v>2.64</v>
      </c>
      <c r="H7" s="10">
        <f>D7-F7</f>
        <v>1.5999999999999996</v>
      </c>
      <c r="I7" s="10">
        <f>E7+G7</f>
        <v>5.040000000000001</v>
      </c>
      <c r="J7" s="2">
        <f>IF(H7&gt;3,(F7+2*0.4)+G7,I7)</f>
        <v>5.040000000000001</v>
      </c>
    </row>
    <row r="8" spans="1:11" ht="18">
      <c r="A8" s="9">
        <v>2</v>
      </c>
      <c r="B8" t="s">
        <v>26</v>
      </c>
      <c r="C8">
        <v>2087</v>
      </c>
      <c r="D8" s="10">
        <v>7.5</v>
      </c>
      <c r="E8" s="10">
        <f aca="true" t="shared" si="0" ref="E8:E41">D8*0.4</f>
        <v>3</v>
      </c>
      <c r="F8" s="10">
        <v>3</v>
      </c>
      <c r="G8" s="10">
        <f aca="true" t="shared" si="1" ref="G8:G41">F8*0.6</f>
        <v>1.7999999999999998</v>
      </c>
      <c r="H8" s="23">
        <f aca="true" t="shared" si="2" ref="H8:H41">D8-F8</f>
        <v>4.5</v>
      </c>
      <c r="I8" s="10">
        <f aca="true" t="shared" si="3" ref="I8:I41">E8+G8</f>
        <v>4.8</v>
      </c>
      <c r="J8" s="2">
        <f>IF(H8&gt;3,((F8+2)*0.4)+G8,I8)</f>
        <v>3.8</v>
      </c>
      <c r="K8" s="19"/>
    </row>
    <row r="9" spans="1:11" ht="18">
      <c r="A9" s="9">
        <v>3</v>
      </c>
      <c r="B9" t="s">
        <v>28</v>
      </c>
      <c r="C9">
        <v>1880</v>
      </c>
      <c r="D9" s="10">
        <v>6</v>
      </c>
      <c r="E9" s="10">
        <f t="shared" si="0"/>
        <v>2.4000000000000004</v>
      </c>
      <c r="F9" s="10">
        <v>2.2</v>
      </c>
      <c r="G9" s="10">
        <f t="shared" si="1"/>
        <v>1.32</v>
      </c>
      <c r="H9" s="23">
        <f t="shared" si="2"/>
        <v>3.8</v>
      </c>
      <c r="I9" s="10">
        <f t="shared" si="3"/>
        <v>3.7200000000000006</v>
      </c>
      <c r="J9" s="2">
        <f aca="true" t="shared" si="4" ref="J9:J41">IF(H9&gt;3,((F9+2)*0.4)+G9,I9)</f>
        <v>3</v>
      </c>
      <c r="K9" s="19"/>
    </row>
    <row r="10" spans="1:11" ht="18">
      <c r="A10" s="9">
        <v>4</v>
      </c>
      <c r="B10" t="s">
        <v>29</v>
      </c>
      <c r="C10">
        <v>1840</v>
      </c>
      <c r="D10" s="10">
        <v>6</v>
      </c>
      <c r="E10" s="10">
        <f t="shared" si="0"/>
        <v>2.4000000000000004</v>
      </c>
      <c r="F10" s="10">
        <v>2.5</v>
      </c>
      <c r="G10" s="10">
        <f t="shared" si="1"/>
        <v>1.5</v>
      </c>
      <c r="H10" s="23">
        <f t="shared" si="2"/>
        <v>3.5</v>
      </c>
      <c r="I10" s="10">
        <f t="shared" si="3"/>
        <v>3.9000000000000004</v>
      </c>
      <c r="J10" s="2">
        <f t="shared" si="4"/>
        <v>3.3</v>
      </c>
      <c r="K10" s="19"/>
    </row>
    <row r="11" spans="1:11" ht="18">
      <c r="A11" s="9">
        <v>5</v>
      </c>
      <c r="B11" t="s">
        <v>30</v>
      </c>
      <c r="C11">
        <v>2400</v>
      </c>
      <c r="D11" s="10">
        <v>6</v>
      </c>
      <c r="E11" s="10">
        <f t="shared" si="0"/>
        <v>2.4000000000000004</v>
      </c>
      <c r="F11" s="10">
        <v>4.5</v>
      </c>
      <c r="G11" s="10">
        <f t="shared" si="1"/>
        <v>2.6999999999999997</v>
      </c>
      <c r="H11" s="10">
        <f t="shared" si="2"/>
        <v>1.5</v>
      </c>
      <c r="I11" s="10">
        <f t="shared" si="3"/>
        <v>5.1</v>
      </c>
      <c r="J11" s="2">
        <f t="shared" si="4"/>
        <v>5.1</v>
      </c>
      <c r="K11" s="19"/>
    </row>
    <row r="12" spans="1:11" ht="18">
      <c r="A12" s="9">
        <v>6</v>
      </c>
      <c r="B12" t="s">
        <v>32</v>
      </c>
      <c r="C12">
        <v>2127</v>
      </c>
      <c r="D12" s="10">
        <v>9</v>
      </c>
      <c r="E12" s="10">
        <f t="shared" si="0"/>
        <v>3.6</v>
      </c>
      <c r="F12" s="10">
        <v>5</v>
      </c>
      <c r="G12" s="10">
        <f t="shared" si="1"/>
        <v>3</v>
      </c>
      <c r="H12" s="10">
        <f t="shared" si="2"/>
        <v>4</v>
      </c>
      <c r="I12" s="10">
        <f t="shared" si="3"/>
        <v>6.6</v>
      </c>
      <c r="J12" s="2">
        <f t="shared" si="4"/>
        <v>5.800000000000001</v>
      </c>
      <c r="K12" s="19"/>
    </row>
    <row r="13" spans="1:10" ht="18">
      <c r="A13" s="9">
        <v>7</v>
      </c>
      <c r="B13" t="s">
        <v>33</v>
      </c>
      <c r="C13">
        <v>2453</v>
      </c>
      <c r="D13" s="10">
        <v>6</v>
      </c>
      <c r="E13" s="10">
        <f t="shared" si="0"/>
        <v>2.4000000000000004</v>
      </c>
      <c r="F13" s="10">
        <v>4.4</v>
      </c>
      <c r="G13" s="10">
        <f t="shared" si="1"/>
        <v>2.64</v>
      </c>
      <c r="H13" s="10">
        <f t="shared" si="2"/>
        <v>1.5999999999999996</v>
      </c>
      <c r="I13" s="10">
        <f t="shared" si="3"/>
        <v>5.040000000000001</v>
      </c>
      <c r="J13" s="2">
        <f t="shared" si="4"/>
        <v>5.040000000000001</v>
      </c>
    </row>
    <row r="14" spans="1:13" ht="18">
      <c r="A14" s="9">
        <v>8</v>
      </c>
      <c r="B14" t="s">
        <v>34</v>
      </c>
      <c r="C14">
        <v>2419</v>
      </c>
      <c r="D14" s="10">
        <v>9</v>
      </c>
      <c r="E14" s="10">
        <f t="shared" si="0"/>
        <v>3.6</v>
      </c>
      <c r="F14" s="10">
        <v>4.2</v>
      </c>
      <c r="G14" s="10">
        <f t="shared" si="1"/>
        <v>2.52</v>
      </c>
      <c r="H14" s="23">
        <f t="shared" si="2"/>
        <v>4.8</v>
      </c>
      <c r="I14" s="10">
        <f t="shared" si="3"/>
        <v>6.12</v>
      </c>
      <c r="J14" s="2">
        <f t="shared" si="4"/>
        <v>5</v>
      </c>
      <c r="M14" s="19"/>
    </row>
    <row r="15" spans="1:11" ht="18" outlineLevel="1">
      <c r="A15" s="9">
        <v>9</v>
      </c>
      <c r="B15" t="s">
        <v>35</v>
      </c>
      <c r="C15">
        <v>2207</v>
      </c>
      <c r="D15" s="10">
        <v>9</v>
      </c>
      <c r="E15" s="10">
        <f t="shared" si="0"/>
        <v>3.6</v>
      </c>
      <c r="F15" s="10">
        <v>3.5</v>
      </c>
      <c r="G15" s="10">
        <f t="shared" si="1"/>
        <v>2.1</v>
      </c>
      <c r="H15" s="23">
        <f t="shared" si="2"/>
        <v>5.5</v>
      </c>
      <c r="I15" s="10">
        <f t="shared" si="3"/>
        <v>5.7</v>
      </c>
      <c r="J15" s="2">
        <f t="shared" si="4"/>
        <v>4.300000000000001</v>
      </c>
      <c r="K15" s="19"/>
    </row>
    <row r="16" spans="1:11" ht="18" outlineLevel="1">
      <c r="A16" s="9">
        <v>10</v>
      </c>
      <c r="B16" t="s">
        <v>36</v>
      </c>
      <c r="C16">
        <v>2522</v>
      </c>
      <c r="D16" s="10">
        <v>4.5</v>
      </c>
      <c r="E16" s="10">
        <f t="shared" si="0"/>
        <v>1.8</v>
      </c>
      <c r="F16" s="10">
        <v>6</v>
      </c>
      <c r="G16" s="10">
        <f t="shared" si="1"/>
        <v>3.5999999999999996</v>
      </c>
      <c r="H16" s="10">
        <f t="shared" si="2"/>
        <v>-1.5</v>
      </c>
      <c r="I16" s="10">
        <f t="shared" si="3"/>
        <v>5.3999999999999995</v>
      </c>
      <c r="J16" s="2">
        <f t="shared" si="4"/>
        <v>5.3999999999999995</v>
      </c>
      <c r="K16" s="19"/>
    </row>
    <row r="17" spans="1:11" ht="18" outlineLevel="1">
      <c r="A17" s="9">
        <v>11</v>
      </c>
      <c r="B17" t="s">
        <v>37</v>
      </c>
      <c r="C17">
        <v>2054</v>
      </c>
      <c r="D17" s="10">
        <v>8</v>
      </c>
      <c r="E17" s="10">
        <f t="shared" si="0"/>
        <v>3.2</v>
      </c>
      <c r="F17" s="10">
        <v>6.5</v>
      </c>
      <c r="G17" s="10">
        <f t="shared" si="1"/>
        <v>3.9</v>
      </c>
      <c r="H17" s="10">
        <f t="shared" si="2"/>
        <v>1.5</v>
      </c>
      <c r="I17" s="10">
        <f t="shared" si="3"/>
        <v>7.1</v>
      </c>
      <c r="J17" s="2">
        <f t="shared" si="4"/>
        <v>7.1</v>
      </c>
      <c r="K17" s="19"/>
    </row>
    <row r="18" spans="1:13" ht="18" outlineLevel="1">
      <c r="A18" s="9">
        <v>12</v>
      </c>
      <c r="B18" t="s">
        <v>41</v>
      </c>
      <c r="C18">
        <v>2032</v>
      </c>
      <c r="D18" s="10">
        <v>10</v>
      </c>
      <c r="E18" s="10">
        <f t="shared" si="0"/>
        <v>4</v>
      </c>
      <c r="F18" s="10">
        <v>5.5</v>
      </c>
      <c r="G18" s="10">
        <f t="shared" si="1"/>
        <v>3.3</v>
      </c>
      <c r="H18" s="23">
        <f t="shared" si="2"/>
        <v>4.5</v>
      </c>
      <c r="I18" s="10">
        <f t="shared" si="3"/>
        <v>7.3</v>
      </c>
      <c r="J18" s="2">
        <f t="shared" si="4"/>
        <v>6.3</v>
      </c>
      <c r="M18" s="19"/>
    </row>
    <row r="19" spans="1:11" ht="18" outlineLevel="1">
      <c r="A19" s="9">
        <v>13</v>
      </c>
      <c r="B19" t="s">
        <v>42</v>
      </c>
      <c r="C19">
        <v>2528</v>
      </c>
      <c r="D19" s="10">
        <v>8</v>
      </c>
      <c r="E19" s="10">
        <f t="shared" si="0"/>
        <v>3.2</v>
      </c>
      <c r="F19" s="10">
        <v>6</v>
      </c>
      <c r="G19" s="10">
        <f t="shared" si="1"/>
        <v>3.5999999999999996</v>
      </c>
      <c r="H19" s="10">
        <f t="shared" si="2"/>
        <v>2</v>
      </c>
      <c r="I19" s="10">
        <f t="shared" si="3"/>
        <v>6.8</v>
      </c>
      <c r="J19" s="2">
        <f t="shared" si="4"/>
        <v>6.8</v>
      </c>
      <c r="K19" s="19"/>
    </row>
    <row r="20" spans="1:11" ht="18" outlineLevel="1">
      <c r="A20" s="9">
        <v>14</v>
      </c>
      <c r="B20" t="s">
        <v>43</v>
      </c>
      <c r="C20">
        <v>2499</v>
      </c>
      <c r="D20" s="10">
        <v>5.5</v>
      </c>
      <c r="E20" s="10">
        <f t="shared" si="0"/>
        <v>2.2</v>
      </c>
      <c r="F20" s="10">
        <v>4.8</v>
      </c>
      <c r="G20" s="10">
        <f t="shared" si="1"/>
        <v>2.88</v>
      </c>
      <c r="H20" s="10">
        <f t="shared" si="2"/>
        <v>0.7000000000000002</v>
      </c>
      <c r="I20" s="10">
        <f t="shared" si="3"/>
        <v>5.08</v>
      </c>
      <c r="J20" s="2">
        <f t="shared" si="4"/>
        <v>5.08</v>
      </c>
      <c r="K20" s="19"/>
    </row>
    <row r="21" spans="1:11" ht="18" outlineLevel="1">
      <c r="A21" s="9">
        <v>15</v>
      </c>
      <c r="B21" t="s">
        <v>44</v>
      </c>
      <c r="C21">
        <v>2384</v>
      </c>
      <c r="D21" s="10">
        <v>9</v>
      </c>
      <c r="E21" s="10">
        <f t="shared" si="0"/>
        <v>3.6</v>
      </c>
      <c r="F21" s="10">
        <v>6</v>
      </c>
      <c r="G21" s="10">
        <f t="shared" si="1"/>
        <v>3.5999999999999996</v>
      </c>
      <c r="H21" s="10">
        <f t="shared" si="2"/>
        <v>3</v>
      </c>
      <c r="I21" s="10">
        <f t="shared" si="3"/>
        <v>7.199999999999999</v>
      </c>
      <c r="J21" s="2">
        <f t="shared" si="4"/>
        <v>7.199999999999999</v>
      </c>
      <c r="K21" s="19"/>
    </row>
    <row r="22" spans="1:11" ht="18">
      <c r="A22" s="9">
        <v>16</v>
      </c>
      <c r="B22" t="s">
        <v>45</v>
      </c>
      <c r="C22">
        <v>2555</v>
      </c>
      <c r="D22" s="10">
        <v>7</v>
      </c>
      <c r="E22" s="10">
        <f t="shared" si="0"/>
        <v>2.8000000000000003</v>
      </c>
      <c r="F22" s="10">
        <v>4</v>
      </c>
      <c r="G22" s="10">
        <f t="shared" si="1"/>
        <v>2.4</v>
      </c>
      <c r="H22" s="10">
        <f t="shared" si="2"/>
        <v>3</v>
      </c>
      <c r="I22" s="10">
        <f t="shared" si="3"/>
        <v>5.2</v>
      </c>
      <c r="J22" s="2">
        <f t="shared" si="4"/>
        <v>5.2</v>
      </c>
      <c r="K22" s="19"/>
    </row>
    <row r="23" spans="1:13" ht="18">
      <c r="A23" s="9">
        <v>17</v>
      </c>
      <c r="B23" s="4" t="s">
        <v>46</v>
      </c>
      <c r="C23">
        <v>2064</v>
      </c>
      <c r="D23" s="30">
        <v>6.5</v>
      </c>
      <c r="E23" s="10">
        <f t="shared" si="0"/>
        <v>2.6</v>
      </c>
      <c r="F23" s="10">
        <v>5.5</v>
      </c>
      <c r="G23" s="10">
        <f t="shared" si="1"/>
        <v>3.3</v>
      </c>
      <c r="H23" s="10">
        <f t="shared" si="2"/>
        <v>1</v>
      </c>
      <c r="I23" s="10">
        <f t="shared" si="3"/>
        <v>5.9</v>
      </c>
      <c r="J23" s="2">
        <f t="shared" si="4"/>
        <v>5.9</v>
      </c>
      <c r="K23" s="19"/>
      <c r="M23" s="3"/>
    </row>
    <row r="24" spans="1:11" ht="18">
      <c r="A24" s="9">
        <v>18</v>
      </c>
      <c r="B24" t="s">
        <v>49</v>
      </c>
      <c r="C24">
        <v>2373</v>
      </c>
      <c r="D24" s="10">
        <v>8</v>
      </c>
      <c r="E24" s="10">
        <f t="shared" si="0"/>
        <v>3.2</v>
      </c>
      <c r="F24" s="10">
        <v>4.2</v>
      </c>
      <c r="G24" s="10">
        <f t="shared" si="1"/>
        <v>2.52</v>
      </c>
      <c r="H24" s="23">
        <f t="shared" si="2"/>
        <v>3.8</v>
      </c>
      <c r="I24" s="10">
        <f t="shared" si="3"/>
        <v>5.720000000000001</v>
      </c>
      <c r="J24" s="2">
        <f t="shared" si="4"/>
        <v>5</v>
      </c>
      <c r="K24" s="19"/>
    </row>
    <row r="25" spans="1:13" ht="18">
      <c r="A25" s="9">
        <v>19</v>
      </c>
      <c r="B25" t="s">
        <v>50</v>
      </c>
      <c r="C25">
        <v>1687</v>
      </c>
      <c r="D25" s="10">
        <v>5</v>
      </c>
      <c r="E25" s="10">
        <f t="shared" si="0"/>
        <v>2</v>
      </c>
      <c r="F25" s="10">
        <v>6</v>
      </c>
      <c r="G25" s="10">
        <f t="shared" si="1"/>
        <v>3.5999999999999996</v>
      </c>
      <c r="H25" s="10">
        <f t="shared" si="2"/>
        <v>-1</v>
      </c>
      <c r="I25" s="10">
        <f t="shared" si="3"/>
        <v>5.6</v>
      </c>
      <c r="J25" s="2">
        <f t="shared" si="4"/>
        <v>5.6</v>
      </c>
      <c r="K25" s="19"/>
      <c r="M25" s="16"/>
    </row>
    <row r="26" spans="1:13" ht="18">
      <c r="A26" s="9">
        <v>20</v>
      </c>
      <c r="B26" t="s">
        <v>51</v>
      </c>
      <c r="C26">
        <v>1911</v>
      </c>
      <c r="D26" s="10">
        <v>10</v>
      </c>
      <c r="E26" s="10">
        <f t="shared" si="0"/>
        <v>4</v>
      </c>
      <c r="F26" s="10">
        <v>5</v>
      </c>
      <c r="G26" s="10">
        <f t="shared" si="1"/>
        <v>3</v>
      </c>
      <c r="H26" s="23">
        <f t="shared" si="2"/>
        <v>5</v>
      </c>
      <c r="I26" s="10">
        <f t="shared" si="3"/>
        <v>7</v>
      </c>
      <c r="J26" s="2">
        <f t="shared" si="4"/>
        <v>5.800000000000001</v>
      </c>
      <c r="K26" s="19"/>
      <c r="M26" s="4"/>
    </row>
    <row r="27" spans="1:10" ht="18">
      <c r="A27" s="9">
        <v>21</v>
      </c>
      <c r="B27" t="s">
        <v>53</v>
      </c>
      <c r="C27">
        <v>1621</v>
      </c>
      <c r="D27" s="10">
        <v>10</v>
      </c>
      <c r="E27" s="10">
        <f t="shared" si="0"/>
        <v>4</v>
      </c>
      <c r="F27" s="10">
        <v>6</v>
      </c>
      <c r="G27" s="10">
        <f t="shared" si="1"/>
        <v>3.5999999999999996</v>
      </c>
      <c r="H27" s="23">
        <f t="shared" si="2"/>
        <v>4</v>
      </c>
      <c r="I27" s="10">
        <f t="shared" si="3"/>
        <v>7.6</v>
      </c>
      <c r="J27" s="2">
        <f t="shared" si="4"/>
        <v>6.8</v>
      </c>
    </row>
    <row r="28" spans="1:10" ht="18">
      <c r="A28" s="9">
        <v>22</v>
      </c>
      <c r="B28" t="s">
        <v>54</v>
      </c>
      <c r="C28">
        <v>1587</v>
      </c>
      <c r="D28" s="10">
        <v>9</v>
      </c>
      <c r="E28" s="10">
        <f t="shared" si="0"/>
        <v>3.6</v>
      </c>
      <c r="F28" s="10">
        <v>5.5</v>
      </c>
      <c r="G28" s="10">
        <f t="shared" si="1"/>
        <v>3.3</v>
      </c>
      <c r="H28" s="23">
        <f t="shared" si="2"/>
        <v>3.5</v>
      </c>
      <c r="I28" s="10">
        <f t="shared" si="3"/>
        <v>6.9</v>
      </c>
      <c r="J28" s="2">
        <f t="shared" si="4"/>
        <v>6.3</v>
      </c>
    </row>
    <row r="29" spans="1:10" ht="18">
      <c r="A29" s="9">
        <v>23</v>
      </c>
      <c r="B29" t="s">
        <v>55</v>
      </c>
      <c r="C29">
        <v>2411</v>
      </c>
      <c r="D29" s="10">
        <v>6.5</v>
      </c>
      <c r="E29" s="10">
        <f t="shared" si="0"/>
        <v>2.6</v>
      </c>
      <c r="F29" s="10">
        <v>4</v>
      </c>
      <c r="G29" s="10">
        <f t="shared" si="1"/>
        <v>2.4</v>
      </c>
      <c r="H29" s="10">
        <f t="shared" si="2"/>
        <v>2.5</v>
      </c>
      <c r="I29" s="10">
        <f t="shared" si="3"/>
        <v>5</v>
      </c>
      <c r="J29" s="2">
        <f t="shared" si="4"/>
        <v>5</v>
      </c>
    </row>
    <row r="30" spans="1:11" ht="18">
      <c r="A30" s="9">
        <v>24</v>
      </c>
      <c r="B30" s="4" t="s">
        <v>56</v>
      </c>
      <c r="C30">
        <v>2345</v>
      </c>
      <c r="D30" s="10">
        <v>7.5</v>
      </c>
      <c r="E30" s="10">
        <f t="shared" si="0"/>
        <v>3</v>
      </c>
      <c r="F30" s="10">
        <v>3.5</v>
      </c>
      <c r="G30" s="10">
        <f t="shared" si="1"/>
        <v>2.1</v>
      </c>
      <c r="H30" s="23">
        <f t="shared" si="2"/>
        <v>4</v>
      </c>
      <c r="I30" s="10">
        <f t="shared" si="3"/>
        <v>5.1</v>
      </c>
      <c r="J30" s="2">
        <f t="shared" si="4"/>
        <v>4.300000000000001</v>
      </c>
      <c r="K30" s="19"/>
    </row>
    <row r="31" spans="1:11" ht="18">
      <c r="A31" s="9">
        <v>25</v>
      </c>
      <c r="B31" t="s">
        <v>58</v>
      </c>
      <c r="C31">
        <v>1752</v>
      </c>
      <c r="D31" s="10">
        <v>3.5</v>
      </c>
      <c r="E31" s="10">
        <f t="shared" si="0"/>
        <v>1.4000000000000001</v>
      </c>
      <c r="F31" s="10">
        <v>4</v>
      </c>
      <c r="G31" s="10">
        <f t="shared" si="1"/>
        <v>2.4</v>
      </c>
      <c r="H31" s="10">
        <f t="shared" si="2"/>
        <v>-0.5</v>
      </c>
      <c r="I31" s="10">
        <f t="shared" si="3"/>
        <v>3.8</v>
      </c>
      <c r="J31" s="2">
        <f t="shared" si="4"/>
        <v>3.8</v>
      </c>
      <c r="K31" s="19"/>
    </row>
    <row r="32" spans="1:11" ht="18">
      <c r="A32" s="9">
        <v>26</v>
      </c>
      <c r="B32" t="s">
        <v>59</v>
      </c>
      <c r="C32">
        <v>2488</v>
      </c>
      <c r="D32" s="10">
        <v>6</v>
      </c>
      <c r="E32" s="10">
        <f t="shared" si="0"/>
        <v>2.4000000000000004</v>
      </c>
      <c r="F32" s="10">
        <v>4.4</v>
      </c>
      <c r="G32" s="10">
        <f t="shared" si="1"/>
        <v>2.64</v>
      </c>
      <c r="H32" s="10">
        <f t="shared" si="2"/>
        <v>1.5999999999999996</v>
      </c>
      <c r="I32" s="10">
        <f t="shared" si="3"/>
        <v>5.040000000000001</v>
      </c>
      <c r="J32" s="2">
        <f t="shared" si="4"/>
        <v>5.040000000000001</v>
      </c>
      <c r="K32" s="19"/>
    </row>
    <row r="33" spans="1:11" ht="18">
      <c r="A33" s="9">
        <v>27</v>
      </c>
      <c r="B33" t="s">
        <v>60</v>
      </c>
      <c r="C33">
        <v>1314</v>
      </c>
      <c r="D33" s="10">
        <v>4</v>
      </c>
      <c r="E33" s="10">
        <f t="shared" si="0"/>
        <v>1.6</v>
      </c>
      <c r="F33" s="10">
        <v>5.7</v>
      </c>
      <c r="G33" s="10">
        <f t="shared" si="1"/>
        <v>3.42</v>
      </c>
      <c r="H33" s="10">
        <f t="shared" si="2"/>
        <v>-1.7000000000000002</v>
      </c>
      <c r="I33" s="10">
        <f t="shared" si="3"/>
        <v>5.02</v>
      </c>
      <c r="J33" s="2">
        <f t="shared" si="4"/>
        <v>5.02</v>
      </c>
      <c r="K33" s="19"/>
    </row>
    <row r="34" spans="1:11" ht="18">
      <c r="A34" s="9">
        <v>28</v>
      </c>
      <c r="B34" t="s">
        <v>61</v>
      </c>
      <c r="C34">
        <v>2168</v>
      </c>
      <c r="D34" s="10">
        <v>6</v>
      </c>
      <c r="E34" s="10">
        <f t="shared" si="0"/>
        <v>2.4000000000000004</v>
      </c>
      <c r="F34" s="10">
        <v>5</v>
      </c>
      <c r="G34" s="10">
        <f t="shared" si="1"/>
        <v>3</v>
      </c>
      <c r="H34" s="10">
        <f t="shared" si="2"/>
        <v>1</v>
      </c>
      <c r="I34" s="10">
        <f t="shared" si="3"/>
        <v>5.4</v>
      </c>
      <c r="J34" s="2">
        <f t="shared" si="4"/>
        <v>5.4</v>
      </c>
      <c r="K34" s="19"/>
    </row>
    <row r="35" spans="1:11" ht="18">
      <c r="A35" s="9">
        <v>29</v>
      </c>
      <c r="B35" s="7" t="s">
        <v>62</v>
      </c>
      <c r="C35">
        <v>2049</v>
      </c>
      <c r="D35" s="10">
        <v>6.5</v>
      </c>
      <c r="E35" s="10">
        <f t="shared" si="0"/>
        <v>2.6</v>
      </c>
      <c r="F35" s="10">
        <v>4.5</v>
      </c>
      <c r="G35" s="10">
        <f t="shared" si="1"/>
        <v>2.6999999999999997</v>
      </c>
      <c r="H35" s="10">
        <f t="shared" si="2"/>
        <v>2</v>
      </c>
      <c r="I35" s="10">
        <f t="shared" si="3"/>
        <v>5.3</v>
      </c>
      <c r="J35" s="2">
        <f t="shared" si="4"/>
        <v>5.3</v>
      </c>
      <c r="K35" s="19"/>
    </row>
    <row r="36" spans="1:11" ht="18">
      <c r="A36" s="9">
        <v>30</v>
      </c>
      <c r="B36" s="7" t="s">
        <v>63</v>
      </c>
      <c r="C36">
        <v>830</v>
      </c>
      <c r="D36" s="10">
        <v>8.5</v>
      </c>
      <c r="E36" s="10">
        <f t="shared" si="0"/>
        <v>3.4000000000000004</v>
      </c>
      <c r="F36" s="10">
        <v>7</v>
      </c>
      <c r="G36" s="10">
        <f t="shared" si="1"/>
        <v>4.2</v>
      </c>
      <c r="H36" s="10">
        <f t="shared" si="2"/>
        <v>1.5</v>
      </c>
      <c r="I36" s="10">
        <f t="shared" si="3"/>
        <v>7.6000000000000005</v>
      </c>
      <c r="J36" s="2">
        <f t="shared" si="4"/>
        <v>7.6000000000000005</v>
      </c>
      <c r="K36" s="19"/>
    </row>
    <row r="37" spans="1:11" ht="18">
      <c r="A37" s="9">
        <v>31</v>
      </c>
      <c r="B37" s="7" t="s">
        <v>64</v>
      </c>
      <c r="C37">
        <v>1505</v>
      </c>
      <c r="D37" s="10">
        <v>8</v>
      </c>
      <c r="E37" s="10">
        <f t="shared" si="0"/>
        <v>3.2</v>
      </c>
      <c r="F37" s="10">
        <v>5</v>
      </c>
      <c r="G37" s="10">
        <f t="shared" si="1"/>
        <v>3</v>
      </c>
      <c r="H37" s="10">
        <f t="shared" si="2"/>
        <v>3</v>
      </c>
      <c r="I37" s="10">
        <f t="shared" si="3"/>
        <v>6.2</v>
      </c>
      <c r="J37" s="2">
        <f t="shared" si="4"/>
        <v>6.2</v>
      </c>
      <c r="K37" s="19"/>
    </row>
    <row r="38" spans="1:11" ht="18">
      <c r="A38" s="9">
        <v>32</v>
      </c>
      <c r="B38" s="8" t="s">
        <v>65</v>
      </c>
      <c r="C38">
        <v>2019</v>
      </c>
      <c r="D38" s="10">
        <v>9</v>
      </c>
      <c r="E38" s="10">
        <f t="shared" si="0"/>
        <v>3.6</v>
      </c>
      <c r="F38" s="10">
        <v>4.5</v>
      </c>
      <c r="G38" s="10">
        <f t="shared" si="1"/>
        <v>2.6999999999999997</v>
      </c>
      <c r="H38" s="23">
        <f t="shared" si="2"/>
        <v>4.5</v>
      </c>
      <c r="I38" s="10">
        <f t="shared" si="3"/>
        <v>6.3</v>
      </c>
      <c r="J38" s="2">
        <f t="shared" si="4"/>
        <v>5.3</v>
      </c>
      <c r="K38" s="19"/>
    </row>
    <row r="39" spans="1:11" ht="18">
      <c r="A39" s="9">
        <v>33</v>
      </c>
      <c r="B39" s="7" t="s">
        <v>66</v>
      </c>
      <c r="C39">
        <v>1947</v>
      </c>
      <c r="D39" s="10">
        <v>3.5</v>
      </c>
      <c r="E39" s="10">
        <f t="shared" si="0"/>
        <v>1.4000000000000001</v>
      </c>
      <c r="F39" s="10">
        <v>6</v>
      </c>
      <c r="G39" s="10">
        <f t="shared" si="1"/>
        <v>3.5999999999999996</v>
      </c>
      <c r="H39" s="10">
        <f t="shared" si="2"/>
        <v>-2.5</v>
      </c>
      <c r="I39" s="10">
        <f t="shared" si="3"/>
        <v>5</v>
      </c>
      <c r="J39" s="2">
        <f t="shared" si="4"/>
        <v>5</v>
      </c>
      <c r="K39" s="19"/>
    </row>
    <row r="40" spans="1:11" ht="18">
      <c r="A40" s="9">
        <v>34</v>
      </c>
      <c r="B40" s="7" t="s">
        <v>67</v>
      </c>
      <c r="C40">
        <v>1757</v>
      </c>
      <c r="D40" s="10">
        <v>3.5</v>
      </c>
      <c r="E40" s="10">
        <f t="shared" si="0"/>
        <v>1.4000000000000001</v>
      </c>
      <c r="F40" s="10">
        <v>1.2</v>
      </c>
      <c r="G40" s="10">
        <f t="shared" si="1"/>
        <v>0.72</v>
      </c>
      <c r="H40" s="10">
        <f t="shared" si="2"/>
        <v>2.3</v>
      </c>
      <c r="I40" s="10">
        <f t="shared" si="3"/>
        <v>2.12</v>
      </c>
      <c r="J40" s="2">
        <f t="shared" si="4"/>
        <v>2.12</v>
      </c>
      <c r="K40" s="19"/>
    </row>
    <row r="41" spans="1:13" ht="18">
      <c r="A41" s="9">
        <v>35</v>
      </c>
      <c r="B41" s="5" t="s">
        <v>68</v>
      </c>
      <c r="C41">
        <v>1558</v>
      </c>
      <c r="D41" s="10">
        <v>9</v>
      </c>
      <c r="E41" s="10">
        <f t="shared" si="0"/>
        <v>3.6</v>
      </c>
      <c r="F41" s="10">
        <v>2.1</v>
      </c>
      <c r="G41" s="10">
        <f t="shared" si="1"/>
        <v>1.26</v>
      </c>
      <c r="H41" s="23">
        <f t="shared" si="2"/>
        <v>6.9</v>
      </c>
      <c r="I41" s="10">
        <f t="shared" si="3"/>
        <v>4.86</v>
      </c>
      <c r="J41" s="2">
        <f t="shared" si="4"/>
        <v>2.9</v>
      </c>
      <c r="K41" s="19"/>
      <c r="M41" s="5"/>
    </row>
    <row r="42" spans="11:13" ht="15.75">
      <c r="K42" s="19"/>
      <c r="M42" s="5"/>
    </row>
    <row r="43" spans="11:13" ht="15.75">
      <c r="K43" s="19"/>
      <c r="M43" s="5"/>
    </row>
    <row r="44" spans="11:13" ht="15.75">
      <c r="K44" s="19"/>
      <c r="M44" s="5"/>
    </row>
    <row r="45" spans="2:11" ht="30" customHeight="1">
      <c r="B45" s="27" t="s">
        <v>77</v>
      </c>
      <c r="C45" s="27"/>
      <c r="D45" s="27"/>
      <c r="E45" s="27"/>
      <c r="F45" s="27"/>
      <c r="G45" s="27"/>
      <c r="H45" s="27"/>
      <c r="I45" s="27"/>
      <c r="J45" s="27"/>
      <c r="K45" s="27"/>
    </row>
    <row r="46" ht="12.75">
      <c r="K46" s="19"/>
    </row>
    <row r="47" ht="12.75">
      <c r="K47" s="19"/>
    </row>
    <row r="48" spans="2:11" ht="12.75">
      <c r="B48" s="4"/>
      <c r="K48" s="19"/>
    </row>
    <row r="49" spans="2:11" ht="12.75">
      <c r="B49" s="4"/>
      <c r="K49" s="19"/>
    </row>
    <row r="50" spans="2:11" ht="22.5">
      <c r="B50" s="24" t="s">
        <v>76</v>
      </c>
      <c r="K50" s="19"/>
    </row>
    <row r="51" spans="2:11" ht="12.75">
      <c r="B51" s="4"/>
      <c r="K51" s="19"/>
    </row>
    <row r="52" spans="2:11" ht="12.75">
      <c r="B52" s="4"/>
      <c r="K52" s="19"/>
    </row>
    <row r="53" spans="2:11" ht="12.75">
      <c r="B53" s="4"/>
      <c r="K53" s="19"/>
    </row>
    <row r="54" ht="12.75">
      <c r="K54" s="22"/>
    </row>
    <row r="55" spans="1:11" ht="18">
      <c r="A55" s="9">
        <v>1</v>
      </c>
      <c r="B55" s="4" t="s">
        <v>19</v>
      </c>
      <c r="C55">
        <v>1291</v>
      </c>
      <c r="F55" s="10">
        <v>2.5</v>
      </c>
      <c r="J55" s="2">
        <v>2.5</v>
      </c>
      <c r="K55" s="22"/>
    </row>
    <row r="56" spans="1:11" ht="18">
      <c r="A56" s="9">
        <v>2</v>
      </c>
      <c r="B56" t="s">
        <v>21</v>
      </c>
      <c r="C56">
        <v>975</v>
      </c>
      <c r="F56" s="10">
        <v>0</v>
      </c>
      <c r="J56" s="2">
        <v>0</v>
      </c>
      <c r="K56" s="22"/>
    </row>
    <row r="57" spans="1:11" ht="18">
      <c r="A57" s="9">
        <v>3</v>
      </c>
      <c r="B57" s="4" t="s">
        <v>22</v>
      </c>
      <c r="C57">
        <v>2362</v>
      </c>
      <c r="F57" s="10">
        <v>0.5</v>
      </c>
      <c r="J57" s="2">
        <v>0.5</v>
      </c>
      <c r="K57" s="22"/>
    </row>
    <row r="58" spans="1:11" ht="18">
      <c r="A58" s="9">
        <v>4</v>
      </c>
      <c r="B58" t="s">
        <v>23</v>
      </c>
      <c r="C58">
        <v>1249</v>
      </c>
      <c r="F58" s="10">
        <v>2.5</v>
      </c>
      <c r="J58" s="2">
        <v>2.5</v>
      </c>
      <c r="K58" s="22"/>
    </row>
    <row r="59" spans="1:11" ht="18">
      <c r="A59" s="9">
        <v>5</v>
      </c>
      <c r="B59" s="4" t="s">
        <v>24</v>
      </c>
      <c r="C59">
        <v>1559</v>
      </c>
      <c r="F59" s="10">
        <v>3.3</v>
      </c>
      <c r="J59" s="2">
        <v>3.3</v>
      </c>
      <c r="K59" s="22"/>
    </row>
    <row r="60" spans="1:11" ht="18">
      <c r="A60" s="9">
        <v>6</v>
      </c>
      <c r="B60" s="4" t="s">
        <v>25</v>
      </c>
      <c r="C60">
        <v>172</v>
      </c>
      <c r="F60" s="10">
        <v>1.5</v>
      </c>
      <c r="J60" s="2">
        <v>1.5</v>
      </c>
      <c r="K60" s="22"/>
    </row>
    <row r="61" spans="1:11" ht="18">
      <c r="A61" s="9">
        <v>7</v>
      </c>
      <c r="B61" s="4" t="s">
        <v>27</v>
      </c>
      <c r="C61">
        <v>2361</v>
      </c>
      <c r="F61" s="10">
        <v>1.5</v>
      </c>
      <c r="J61" s="2">
        <v>1.5</v>
      </c>
      <c r="K61" s="22"/>
    </row>
    <row r="62" spans="1:11" ht="18">
      <c r="A62" s="9">
        <v>8</v>
      </c>
      <c r="B62" s="4" t="s">
        <v>31</v>
      </c>
      <c r="C62">
        <v>1232</v>
      </c>
      <c r="F62" s="10">
        <v>5</v>
      </c>
      <c r="J62" s="2">
        <v>5</v>
      </c>
      <c r="K62" s="22"/>
    </row>
    <row r="63" spans="1:11" ht="18">
      <c r="A63" s="9">
        <v>9</v>
      </c>
      <c r="B63" s="4" t="s">
        <v>38</v>
      </c>
      <c r="C63">
        <v>2573</v>
      </c>
      <c r="F63" s="10">
        <v>5</v>
      </c>
      <c r="J63" s="2">
        <v>5</v>
      </c>
      <c r="K63" s="22"/>
    </row>
    <row r="64" spans="1:11" ht="18">
      <c r="A64" s="9">
        <v>10</v>
      </c>
      <c r="B64" s="4" t="s">
        <v>39</v>
      </c>
      <c r="C64">
        <v>2617</v>
      </c>
      <c r="F64" s="10">
        <v>5</v>
      </c>
      <c r="J64" s="2">
        <v>5</v>
      </c>
      <c r="K64" s="22"/>
    </row>
    <row r="65" spans="1:11" ht="18">
      <c r="A65" s="9">
        <v>11</v>
      </c>
      <c r="B65" s="4" t="s">
        <v>40</v>
      </c>
      <c r="C65">
        <v>1736</v>
      </c>
      <c r="F65" s="10">
        <v>3.2</v>
      </c>
      <c r="J65" s="2">
        <v>3.2</v>
      </c>
      <c r="K65" s="22"/>
    </row>
    <row r="66" spans="1:11" ht="18">
      <c r="A66" s="9">
        <v>12</v>
      </c>
      <c r="B66" s="4" t="s">
        <v>47</v>
      </c>
      <c r="C66">
        <v>1090</v>
      </c>
      <c r="F66" s="10">
        <v>6</v>
      </c>
      <c r="J66" s="2">
        <v>6</v>
      </c>
      <c r="K66" s="22"/>
    </row>
    <row r="67" spans="1:11" ht="18">
      <c r="A67" s="9">
        <v>13</v>
      </c>
      <c r="B67" t="s">
        <v>48</v>
      </c>
      <c r="C67">
        <v>1849</v>
      </c>
      <c r="F67" s="10">
        <v>4</v>
      </c>
      <c r="J67" s="2">
        <v>4</v>
      </c>
      <c r="K67" s="22"/>
    </row>
    <row r="68" spans="1:11" ht="18">
      <c r="A68" s="9">
        <v>14</v>
      </c>
      <c r="B68" s="4" t="s">
        <v>52</v>
      </c>
      <c r="C68">
        <v>1315</v>
      </c>
      <c r="F68" s="10">
        <v>5</v>
      </c>
      <c r="J68" s="2">
        <v>5</v>
      </c>
      <c r="K68" s="22"/>
    </row>
    <row r="69" spans="1:11" ht="18">
      <c r="A69" s="9">
        <v>15</v>
      </c>
      <c r="B69" s="4" t="s">
        <v>57</v>
      </c>
      <c r="C69">
        <v>655</v>
      </c>
      <c r="F69" s="10">
        <v>5</v>
      </c>
      <c r="J69" s="2">
        <v>5</v>
      </c>
      <c r="K69" s="22"/>
    </row>
    <row r="70" spans="1:11" ht="18">
      <c r="A70" s="9">
        <v>16</v>
      </c>
      <c r="B70" s="5" t="s">
        <v>69</v>
      </c>
      <c r="C70">
        <v>1324</v>
      </c>
      <c r="F70" s="10">
        <v>5.7</v>
      </c>
      <c r="J70" s="2">
        <v>5.7</v>
      </c>
      <c r="K70" s="22"/>
    </row>
    <row r="71" spans="1:11" ht="18">
      <c r="A71" s="9">
        <v>17</v>
      </c>
      <c r="B71" s="4" t="s">
        <v>70</v>
      </c>
      <c r="C71">
        <v>1562</v>
      </c>
      <c r="F71" s="10">
        <v>1</v>
      </c>
      <c r="J71" s="2">
        <v>1</v>
      </c>
      <c r="K71" s="22"/>
    </row>
    <row r="72" spans="1:11" ht="18">
      <c r="A72" s="9">
        <v>18</v>
      </c>
      <c r="B72" s="4" t="s">
        <v>71</v>
      </c>
      <c r="F72" s="10">
        <v>1.2</v>
      </c>
      <c r="J72" s="2">
        <v>1.2</v>
      </c>
      <c r="K72" s="22"/>
    </row>
    <row r="73" spans="1:11" ht="18">
      <c r="A73" s="9">
        <v>19</v>
      </c>
      <c r="B73" s="4" t="s">
        <v>72</v>
      </c>
      <c r="C73">
        <v>1012</v>
      </c>
      <c r="F73" s="10">
        <v>0.2</v>
      </c>
      <c r="J73" s="2">
        <v>0.2</v>
      </c>
      <c r="K73" s="22"/>
    </row>
    <row r="74" spans="1:11" ht="18">
      <c r="A74" s="9">
        <v>20</v>
      </c>
      <c r="B74" s="4" t="s">
        <v>73</v>
      </c>
      <c r="C74">
        <v>849</v>
      </c>
      <c r="F74" s="10">
        <v>0</v>
      </c>
      <c r="J74" s="2">
        <v>0</v>
      </c>
      <c r="K74" s="22"/>
    </row>
    <row r="75" spans="1:11" ht="18">
      <c r="A75" s="9">
        <v>21</v>
      </c>
      <c r="B75" s="4" t="s">
        <v>74</v>
      </c>
      <c r="C75">
        <v>1529</v>
      </c>
      <c r="F75" s="10">
        <v>1</v>
      </c>
      <c r="J75" s="2">
        <v>1</v>
      </c>
      <c r="K75" s="22"/>
    </row>
    <row r="76" spans="2:11" ht="12.75">
      <c r="B76" s="4"/>
      <c r="K76" s="22"/>
    </row>
    <row r="77" spans="2:11" ht="12.75">
      <c r="B77" s="4"/>
      <c r="K77" s="22"/>
    </row>
    <row r="78" spans="2:11" ht="12.75">
      <c r="B78" s="4"/>
      <c r="K78" s="22"/>
    </row>
    <row r="79" spans="11:13" ht="15.75">
      <c r="K79" s="19"/>
      <c r="M79" s="6"/>
    </row>
    <row r="80" ht="15.75">
      <c r="B80" s="12" t="s">
        <v>11</v>
      </c>
    </row>
    <row r="81" ht="15.75">
      <c r="B81" s="14"/>
    </row>
    <row r="82" ht="15.75">
      <c r="B82" s="14" t="s">
        <v>12</v>
      </c>
    </row>
    <row r="83" ht="15.75">
      <c r="B83" s="14" t="s">
        <v>17</v>
      </c>
    </row>
    <row r="84" ht="15.75">
      <c r="B84" s="15"/>
    </row>
    <row r="85" ht="12.75">
      <c r="B85" s="21" t="s">
        <v>16</v>
      </c>
    </row>
    <row r="87" ht="12.75">
      <c r="K87" s="20" t="s">
        <v>6</v>
      </c>
    </row>
    <row r="88" ht="12.75">
      <c r="K88" s="20" t="s">
        <v>7</v>
      </c>
    </row>
  </sheetData>
  <mergeCells count="4">
    <mergeCell ref="B45:K45"/>
    <mergeCell ref="A3:L3"/>
    <mergeCell ref="A2:L2"/>
    <mergeCell ref="A1:L1"/>
  </mergeCells>
  <hyperlinks>
    <hyperlink ref="B85" r:id="rId1" display="mailto:lantzos@teiser.gr"/>
  </hyperlinks>
  <printOptions/>
  <pageMargins left="0.7480314960629921" right="0.5905511811023623" top="0.4724409448818898" bottom="0.5511811023622047" header="0.5118110236220472" footer="0.5118110236220472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Lantzos Bros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Lantzos</dc:creator>
  <cp:keywords/>
  <dc:description/>
  <cp:lastModifiedBy>theo</cp:lastModifiedBy>
  <cp:lastPrinted>2011-09-26T04:45:07Z</cp:lastPrinted>
  <dcterms:created xsi:type="dcterms:W3CDTF">2009-10-16T05:33:42Z</dcterms:created>
  <dcterms:modified xsi:type="dcterms:W3CDTF">2011-09-26T04:59:28Z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